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KKL-LSMU Kauno ligoninė" sheetId="4" r:id="rId1"/>
    <sheet name="Respublikinė Kauno ligoninė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  <c r="O7" i="4"/>
  <c r="N7" i="4"/>
  <c r="O5" i="4"/>
  <c r="N5" i="4"/>
  <c r="C8" i="4"/>
  <c r="C12" i="4" s="1"/>
  <c r="D8" i="4"/>
  <c r="D12" i="4" s="1"/>
  <c r="E8" i="4"/>
  <c r="E12" i="4" s="1"/>
  <c r="B8" i="4"/>
  <c r="B12" i="4" s="1"/>
  <c r="C7" i="1"/>
  <c r="D7" i="1"/>
  <c r="E7" i="1"/>
  <c r="F7" i="1"/>
  <c r="G7" i="1"/>
  <c r="B7" i="1"/>
  <c r="N8" i="4" l="1"/>
  <c r="N12" i="4" s="1"/>
  <c r="O8" i="4"/>
  <c r="O12" i="4" s="1"/>
</calcChain>
</file>

<file path=xl/sharedStrings.xml><?xml version="1.0" encoding="utf-8"?>
<sst xmlns="http://schemas.openxmlformats.org/spreadsheetml/2006/main" count="74" uniqueCount="26">
  <si>
    <t>2018 m.</t>
  </si>
  <si>
    <t>vnt.</t>
  </si>
  <si>
    <t>I ketvirtis</t>
  </si>
  <si>
    <t>II ketvirtis</t>
  </si>
  <si>
    <t>III ketvirtis</t>
  </si>
  <si>
    <t>2020 m.</t>
  </si>
  <si>
    <t>2019 m.</t>
  </si>
  <si>
    <t>Mln. Eur.</t>
  </si>
  <si>
    <t>Mažos vertės pirkimai</t>
  </si>
  <si>
    <t>IV ketvirtis</t>
  </si>
  <si>
    <t>Respublikinė Kauno ligoninė</t>
  </si>
  <si>
    <t>Centralizuoti pirkimai (CPO)</t>
  </si>
  <si>
    <t>Tarptautiniai ir supaprastinti pirkimai</t>
  </si>
  <si>
    <t>Bendrai visi pirkimai</t>
  </si>
  <si>
    <t>-</t>
  </si>
  <si>
    <t>Rodiklis (1.1.1.)</t>
  </si>
  <si>
    <t>Procentais</t>
  </si>
  <si>
    <t>Nuo bendros vertės</t>
  </si>
  <si>
    <t>Nuo pirkimų skaičiaus</t>
  </si>
  <si>
    <t>Rodiklis (1.1.3.)</t>
  </si>
  <si>
    <t>Pirkimų per CPO dalis (procentais)</t>
  </si>
  <si>
    <t>2020 m.*</t>
  </si>
  <si>
    <t>*Informacija pateikiama iki 2020 m. rugsėjo 8 d.</t>
  </si>
  <si>
    <t>Metai*</t>
  </si>
  <si>
    <t xml:space="preserve"> Eur</t>
  </si>
  <si>
    <t xml:space="preserve">34915                                     305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</si>
</sst>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2" fontId="0" fillId="0" borderId="0" xfId="0" applyNumberFormat="1"/>
    <xf numFmtId="0" fontId="0" fillId="0" borderId="0" xfId="0" applyBorder="1"/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1" fillId="0" borderId="0" xfId="0" applyFont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8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0" fillId="9" borderId="1" xfId="0" applyNumberFormat="1" applyFill="1" applyBorder="1" applyAlignment="1">
      <alignment horizontal="right"/>
    </xf>
    <xf numFmtId="1" fontId="0" fillId="6" borderId="1" xfId="0" applyNumberForma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6" xfId="0" applyFill="1" applyBorder="1"/>
    <xf numFmtId="0" fontId="1" fillId="5" borderId="6" xfId="0" applyFont="1" applyFill="1" applyBorder="1"/>
    <xf numFmtId="0" fontId="0" fillId="0" borderId="8" xfId="0" applyBorder="1"/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1" fontId="0" fillId="7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3" fillId="0" borderId="1" xfId="0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1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7" borderId="0" xfId="0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zoomScale="115" zoomScaleNormal="115" workbookViewId="0">
      <selection activeCell="E6" sqref="E6"/>
    </sheetView>
  </sheetViews>
  <sheetFormatPr defaultRowHeight="15" x14ac:dyDescent="0.25"/>
  <cols>
    <col min="1" max="1" width="39.42578125" bestFit="1" customWidth="1"/>
    <col min="2" max="2" width="11.85546875" customWidth="1"/>
    <col min="17" max="17" width="10.5703125" bestFit="1" customWidth="1"/>
  </cols>
  <sheetData>
    <row r="1" spans="1:17" x14ac:dyDescent="0.2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7" x14ac:dyDescent="0.25">
      <c r="A2" s="40" t="s">
        <v>15</v>
      </c>
      <c r="B2" s="38" t="s">
        <v>0</v>
      </c>
      <c r="C2" s="38"/>
      <c r="D2" s="38" t="s">
        <v>6</v>
      </c>
      <c r="E2" s="38"/>
      <c r="F2" s="42" t="s">
        <v>5</v>
      </c>
      <c r="G2" s="42"/>
      <c r="H2" s="42"/>
      <c r="I2" s="42"/>
      <c r="J2" s="42"/>
      <c r="K2" s="42"/>
      <c r="L2" s="42"/>
      <c r="M2" s="42"/>
      <c r="N2" s="42"/>
      <c r="O2" s="42"/>
    </row>
    <row r="3" spans="1:17" x14ac:dyDescent="0.25">
      <c r="A3" s="40"/>
      <c r="B3" s="39"/>
      <c r="C3" s="39"/>
      <c r="D3" s="39"/>
      <c r="E3" s="39"/>
      <c r="F3" s="39" t="s">
        <v>2</v>
      </c>
      <c r="G3" s="39"/>
      <c r="H3" s="39" t="s">
        <v>3</v>
      </c>
      <c r="I3" s="39"/>
      <c r="J3" s="39" t="s">
        <v>4</v>
      </c>
      <c r="K3" s="39"/>
      <c r="L3" s="39" t="s">
        <v>9</v>
      </c>
      <c r="M3" s="39"/>
      <c r="N3" s="39" t="s">
        <v>23</v>
      </c>
      <c r="O3" s="39"/>
    </row>
    <row r="4" spans="1:17" x14ac:dyDescent="0.25">
      <c r="A4" s="40"/>
      <c r="B4" s="26" t="s">
        <v>24</v>
      </c>
      <c r="C4" s="26" t="s">
        <v>1</v>
      </c>
      <c r="D4" s="26" t="s">
        <v>24</v>
      </c>
      <c r="E4" s="26" t="s">
        <v>1</v>
      </c>
      <c r="F4" s="26" t="s">
        <v>24</v>
      </c>
      <c r="G4" s="26" t="s">
        <v>1</v>
      </c>
      <c r="H4" s="26" t="s">
        <v>24</v>
      </c>
      <c r="I4" s="26" t="s">
        <v>1</v>
      </c>
      <c r="J4" s="26" t="s">
        <v>24</v>
      </c>
      <c r="K4" s="26" t="s">
        <v>1</v>
      </c>
      <c r="L4" s="26" t="s">
        <v>24</v>
      </c>
      <c r="M4" s="26" t="s">
        <v>1</v>
      </c>
      <c r="N4" s="26" t="s">
        <v>24</v>
      </c>
      <c r="O4" s="26" t="s">
        <v>1</v>
      </c>
    </row>
    <row r="5" spans="1:17" x14ac:dyDescent="0.25">
      <c r="A5" t="s">
        <v>12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8">
        <v>0</v>
      </c>
      <c r="L5" s="27">
        <v>0</v>
      </c>
      <c r="M5" s="27">
        <v>0</v>
      </c>
      <c r="N5" s="27">
        <f>F5+H5+J5+L5</f>
        <v>0</v>
      </c>
      <c r="O5" s="27">
        <f>G5+I5+K5+M5</f>
        <v>0</v>
      </c>
    </row>
    <row r="6" spans="1:17" x14ac:dyDescent="0.25">
      <c r="A6" t="s">
        <v>8</v>
      </c>
      <c r="B6" s="27">
        <v>25727</v>
      </c>
      <c r="C6" s="27">
        <v>117</v>
      </c>
      <c r="D6" s="27">
        <v>64783</v>
      </c>
      <c r="E6" s="27">
        <v>183</v>
      </c>
      <c r="F6" s="35" t="s">
        <v>25</v>
      </c>
      <c r="G6" s="36"/>
      <c r="H6" s="36"/>
      <c r="I6" s="36"/>
      <c r="J6" s="36"/>
      <c r="K6" s="36"/>
      <c r="L6" s="36"/>
      <c r="M6" s="37"/>
      <c r="N6" s="27">
        <v>34915</v>
      </c>
      <c r="O6" s="27">
        <v>305</v>
      </c>
    </row>
    <row r="7" spans="1:17" x14ac:dyDescent="0.25">
      <c r="A7" t="s">
        <v>11</v>
      </c>
      <c r="B7" s="27">
        <v>0</v>
      </c>
      <c r="C7" s="27">
        <v>0</v>
      </c>
      <c r="D7" s="27">
        <v>0</v>
      </c>
      <c r="E7" s="27">
        <v>0</v>
      </c>
      <c r="F7" s="27">
        <v>876</v>
      </c>
      <c r="G7" s="27">
        <v>1</v>
      </c>
      <c r="H7" s="27">
        <v>212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7">
        <f>F7+H7+J7+L7</f>
        <v>1088</v>
      </c>
      <c r="O7" s="27">
        <f>G7+I7+K7+M7</f>
        <v>2</v>
      </c>
    </row>
    <row r="8" spans="1:17" s="9" customFormat="1" x14ac:dyDescent="0.25">
      <c r="A8" s="14" t="s">
        <v>13</v>
      </c>
      <c r="B8" s="29">
        <f>SUM(B5:B7)</f>
        <v>25727</v>
      </c>
      <c r="C8" s="29">
        <f t="shared" ref="C8:E8" si="0">SUM(C5:C7)</f>
        <v>117</v>
      </c>
      <c r="D8" s="29">
        <f t="shared" si="0"/>
        <v>64783</v>
      </c>
      <c r="E8" s="29">
        <f t="shared" si="0"/>
        <v>183</v>
      </c>
      <c r="F8" s="30" t="s">
        <v>14</v>
      </c>
      <c r="G8" s="30" t="s">
        <v>14</v>
      </c>
      <c r="H8" s="30" t="s">
        <v>14</v>
      </c>
      <c r="I8" s="30" t="s">
        <v>14</v>
      </c>
      <c r="J8" s="30" t="s">
        <v>14</v>
      </c>
      <c r="K8" s="30" t="s">
        <v>14</v>
      </c>
      <c r="L8" s="30" t="s">
        <v>14</v>
      </c>
      <c r="M8" s="30" t="s">
        <v>14</v>
      </c>
      <c r="N8" s="29">
        <f>SUM(N5:N7)</f>
        <v>36003</v>
      </c>
      <c r="O8" s="29">
        <f>SUM(O5:O7)</f>
        <v>307</v>
      </c>
    </row>
    <row r="9" spans="1:17" x14ac:dyDescent="0.25">
      <c r="Q9" s="1"/>
    </row>
    <row r="10" spans="1:17" x14ac:dyDescent="0.25">
      <c r="A10" s="40" t="s">
        <v>19</v>
      </c>
      <c r="B10" s="39" t="s">
        <v>16</v>
      </c>
      <c r="C10" s="39"/>
      <c r="D10" s="39" t="s">
        <v>16</v>
      </c>
      <c r="E10" s="39"/>
      <c r="F10" s="38"/>
      <c r="G10" s="38"/>
      <c r="H10" s="38"/>
      <c r="I10" s="38"/>
      <c r="J10" s="38"/>
      <c r="K10" s="38"/>
      <c r="L10" s="38"/>
      <c r="M10" s="38"/>
      <c r="N10" s="39" t="s">
        <v>16</v>
      </c>
      <c r="O10" s="39"/>
      <c r="P10" s="31"/>
      <c r="Q10" s="32"/>
    </row>
    <row r="11" spans="1:17" ht="39" x14ac:dyDescent="0.25">
      <c r="A11" s="40"/>
      <c r="B11" s="33" t="s">
        <v>17</v>
      </c>
      <c r="C11" s="33" t="s">
        <v>18</v>
      </c>
      <c r="D11" s="33" t="s">
        <v>17</v>
      </c>
      <c r="E11" s="33" t="s">
        <v>18</v>
      </c>
      <c r="F11" s="38"/>
      <c r="G11" s="38"/>
      <c r="H11" s="38"/>
      <c r="I11" s="38"/>
      <c r="J11" s="38"/>
      <c r="K11" s="38"/>
      <c r="L11" s="38"/>
      <c r="M11" s="38"/>
      <c r="N11" s="33" t="s">
        <v>17</v>
      </c>
      <c r="O11" s="33" t="s">
        <v>18</v>
      </c>
      <c r="P11" s="31"/>
      <c r="Q11" s="32"/>
    </row>
    <row r="12" spans="1:17" x14ac:dyDescent="0.25">
      <c r="A12" s="13" t="s">
        <v>20</v>
      </c>
      <c r="B12" s="34">
        <f>B7*100/B8</f>
        <v>0</v>
      </c>
      <c r="C12" s="34">
        <f>C7*100/C8</f>
        <v>0</v>
      </c>
      <c r="D12" s="34">
        <f>D7*100/D8</f>
        <v>0</v>
      </c>
      <c r="E12" s="34">
        <f>E7*100/E8</f>
        <v>0</v>
      </c>
      <c r="F12" s="38"/>
      <c r="G12" s="38"/>
      <c r="H12" s="38"/>
      <c r="I12" s="38"/>
      <c r="J12" s="38"/>
      <c r="K12" s="38"/>
      <c r="L12" s="38"/>
      <c r="M12" s="38"/>
      <c r="N12" s="34">
        <f>N7*100/N8</f>
        <v>3.0219703913562759</v>
      </c>
      <c r="O12" s="34">
        <f>O7*100/O8</f>
        <v>0.65146579804560256</v>
      </c>
      <c r="P12" s="31"/>
      <c r="Q12" s="32"/>
    </row>
    <row r="13" spans="1:17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</row>
    <row r="14" spans="1:17" ht="50.25" customHeight="1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43"/>
      <c r="O14" s="43"/>
      <c r="P14" s="43"/>
      <c r="Q14" s="43"/>
    </row>
    <row r="15" spans="1:17" x14ac:dyDescent="0.25">
      <c r="Q15" s="1"/>
    </row>
    <row r="16" spans="1:17" x14ac:dyDescent="0.25">
      <c r="Q16" s="1"/>
    </row>
  </sheetData>
  <mergeCells count="20">
    <mergeCell ref="N14:Q14"/>
    <mergeCell ref="B10:C10"/>
    <mergeCell ref="D10:E10"/>
    <mergeCell ref="N10:O10"/>
    <mergeCell ref="A10:A11"/>
    <mergeCell ref="F10:M12"/>
    <mergeCell ref="A2:A4"/>
    <mergeCell ref="N3:O3"/>
    <mergeCell ref="J1:O1"/>
    <mergeCell ref="F2:O2"/>
    <mergeCell ref="L3:M3"/>
    <mergeCell ref="B1:I1"/>
    <mergeCell ref="F6:M6"/>
    <mergeCell ref="B2:C2"/>
    <mergeCell ref="D2:E2"/>
    <mergeCell ref="B3:C3"/>
    <mergeCell ref="D3:E3"/>
    <mergeCell ref="F3:G3"/>
    <mergeCell ref="H3:I3"/>
    <mergeCell ref="J3:K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15" zoomScaleNormal="115" workbookViewId="0">
      <selection activeCell="H17" sqref="H17"/>
    </sheetView>
  </sheetViews>
  <sheetFormatPr defaultRowHeight="15" x14ac:dyDescent="0.25"/>
  <cols>
    <col min="1" max="1" width="41" customWidth="1"/>
  </cols>
  <sheetData>
    <row r="1" spans="1:10" x14ac:dyDescent="0.25">
      <c r="A1" s="22"/>
      <c r="B1" s="45" t="s">
        <v>10</v>
      </c>
      <c r="C1" s="46"/>
      <c r="D1" s="46"/>
      <c r="E1" s="46"/>
      <c r="F1" s="46"/>
      <c r="G1" s="47"/>
    </row>
    <row r="2" spans="1:10" x14ac:dyDescent="0.25">
      <c r="A2" s="48" t="s">
        <v>15</v>
      </c>
      <c r="B2" s="54" t="s">
        <v>0</v>
      </c>
      <c r="C2" s="55"/>
      <c r="D2" s="56" t="s">
        <v>6</v>
      </c>
      <c r="E2" s="57"/>
      <c r="F2" s="52" t="s">
        <v>21</v>
      </c>
      <c r="G2" s="53"/>
    </row>
    <row r="3" spans="1:10" x14ac:dyDescent="0.25">
      <c r="A3" s="48"/>
      <c r="B3" s="19" t="s">
        <v>7</v>
      </c>
      <c r="C3" s="4" t="s">
        <v>1</v>
      </c>
      <c r="D3" s="5" t="s">
        <v>7</v>
      </c>
      <c r="E3" s="5" t="s">
        <v>1</v>
      </c>
      <c r="F3" s="7" t="s">
        <v>7</v>
      </c>
      <c r="G3" s="7" t="s">
        <v>1</v>
      </c>
    </row>
    <row r="4" spans="1:10" x14ac:dyDescent="0.25">
      <c r="A4" s="2" t="s">
        <v>12</v>
      </c>
      <c r="B4" s="20">
        <v>2.9</v>
      </c>
      <c r="C4" s="3">
        <v>34</v>
      </c>
      <c r="D4" s="6">
        <v>4.5999999999999996</v>
      </c>
      <c r="E4" s="6">
        <v>39</v>
      </c>
      <c r="F4" s="8">
        <v>3.4</v>
      </c>
      <c r="G4" s="8">
        <v>50</v>
      </c>
    </row>
    <row r="5" spans="1:10" x14ac:dyDescent="0.25">
      <c r="A5" s="2" t="s">
        <v>8</v>
      </c>
      <c r="B5" s="20">
        <v>1.3280000000000001</v>
      </c>
      <c r="C5" s="3">
        <v>646</v>
      </c>
      <c r="D5" s="6">
        <v>1.071</v>
      </c>
      <c r="E5" s="6">
        <v>1051</v>
      </c>
      <c r="F5" s="8">
        <v>0.82799999999999996</v>
      </c>
      <c r="G5" s="8">
        <v>427</v>
      </c>
    </row>
    <row r="6" spans="1:10" x14ac:dyDescent="0.25">
      <c r="A6" s="2" t="s">
        <v>11</v>
      </c>
      <c r="B6" s="20">
        <v>0.70299999999999996</v>
      </c>
      <c r="C6" s="3">
        <v>67</v>
      </c>
      <c r="D6" s="6">
        <v>1.3580000000000001</v>
      </c>
      <c r="E6" s="6">
        <v>34</v>
      </c>
      <c r="F6" s="8">
        <v>0.85599999999999998</v>
      </c>
      <c r="G6" s="8">
        <v>27</v>
      </c>
    </row>
    <row r="7" spans="1:10" s="9" customFormat="1" x14ac:dyDescent="0.25">
      <c r="A7" s="23" t="s">
        <v>13</v>
      </c>
      <c r="B7" s="21">
        <f>SUM(B4:B6)</f>
        <v>4.931</v>
      </c>
      <c r="C7" s="10">
        <f t="shared" ref="C7:G7" si="0">SUM(C4:C6)</f>
        <v>747</v>
      </c>
      <c r="D7" s="11">
        <f t="shared" si="0"/>
        <v>7.0289999999999999</v>
      </c>
      <c r="E7" s="11">
        <f t="shared" si="0"/>
        <v>1124</v>
      </c>
      <c r="F7" s="12">
        <f t="shared" si="0"/>
        <v>5.0839999999999996</v>
      </c>
      <c r="G7" s="12">
        <f t="shared" si="0"/>
        <v>504</v>
      </c>
    </row>
    <row r="9" spans="1:10" x14ac:dyDescent="0.25">
      <c r="A9" s="40" t="s">
        <v>19</v>
      </c>
      <c r="B9" s="49" t="s">
        <v>16</v>
      </c>
      <c r="C9" s="49"/>
      <c r="D9" s="50" t="s">
        <v>16</v>
      </c>
      <c r="E9" s="50"/>
      <c r="F9" s="51" t="s">
        <v>16</v>
      </c>
      <c r="G9" s="51"/>
    </row>
    <row r="10" spans="1:10" ht="39" x14ac:dyDescent="0.25">
      <c r="A10" s="40"/>
      <c r="B10" s="15" t="s">
        <v>17</v>
      </c>
      <c r="C10" s="15" t="s">
        <v>18</v>
      </c>
      <c r="D10" s="16" t="s">
        <v>17</v>
      </c>
      <c r="E10" s="16" t="s">
        <v>18</v>
      </c>
      <c r="F10" s="24" t="s">
        <v>17</v>
      </c>
      <c r="G10" s="24" t="s">
        <v>18</v>
      </c>
    </row>
    <row r="11" spans="1:10" x14ac:dyDescent="0.25">
      <c r="A11" s="13" t="s">
        <v>20</v>
      </c>
      <c r="B11" s="17">
        <f t="shared" ref="B11:G11" si="1">B6*100/B7</f>
        <v>14.256743054147231</v>
      </c>
      <c r="C11" s="17">
        <f t="shared" si="1"/>
        <v>8.9692101740294508</v>
      </c>
      <c r="D11" s="18">
        <f t="shared" si="1"/>
        <v>19.31996016503059</v>
      </c>
      <c r="E11" s="18">
        <f t="shared" si="1"/>
        <v>3.0249110320284696</v>
      </c>
      <c r="F11" s="25">
        <f t="shared" si="1"/>
        <v>16.837136113296616</v>
      </c>
      <c r="G11" s="25">
        <f t="shared" si="1"/>
        <v>5.3571428571428568</v>
      </c>
    </row>
    <row r="13" spans="1:10" x14ac:dyDescent="0.25">
      <c r="F13" s="44" t="s">
        <v>22</v>
      </c>
      <c r="G13" s="44"/>
      <c r="H13" s="44"/>
      <c r="I13" s="44"/>
      <c r="J13" s="44"/>
    </row>
  </sheetData>
  <mergeCells count="10">
    <mergeCell ref="F13:J13"/>
    <mergeCell ref="B1:G1"/>
    <mergeCell ref="A2:A3"/>
    <mergeCell ref="A9:A10"/>
    <mergeCell ref="B9:C9"/>
    <mergeCell ref="D9:E9"/>
    <mergeCell ref="F9:G9"/>
    <mergeCell ref="F2:G2"/>
    <mergeCell ref="B2:C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KKL-LSMU Kauno ligoninė</vt:lpstr>
      <vt:lpstr>Respublikinė Kauno ligoninė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Kestutis</dc:creator>
  <cp:lastModifiedBy>Vartotojas</cp:lastModifiedBy>
  <cp:lastPrinted>2021-06-04T07:14:22Z</cp:lastPrinted>
  <dcterms:created xsi:type="dcterms:W3CDTF">2021-03-02T14:18:32Z</dcterms:created>
  <dcterms:modified xsi:type="dcterms:W3CDTF">2021-06-04T07:19:35Z</dcterms:modified>
</cp:coreProperties>
</file>